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23"/>
  <workbookPr/>
  <mc:AlternateContent xmlns:mc="http://schemas.openxmlformats.org/markup-compatibility/2006">
    <mc:Choice Requires="x15">
      <x15ac:absPath xmlns:x15ac="http://schemas.microsoft.com/office/spreadsheetml/2010/11/ac" url="C:\Users\lbettini.MATRIZ\Downloads\"/>
    </mc:Choice>
  </mc:AlternateContent>
  <xr:revisionPtr revIDLastSave="5" documentId="8_{49133376-61AE-49AF-9765-F295F6208FAD}" xr6:coauthVersionLast="47" xr6:coauthVersionMax="47" xr10:uidLastSave="{7C5726D2-924B-4C8E-8D8E-C82BEC3D7B35}"/>
  <bookViews>
    <workbookView xWindow="60" yWindow="105" windowWidth="20430" windowHeight="10815" xr2:uid="{00000000-000D-0000-FFFF-FFFF00000000}"/>
  </bookViews>
  <sheets>
    <sheet name="F1. Presentación Cotizacio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2" l="1"/>
  <c r="D25" i="2"/>
  <c r="E25" i="2"/>
</calcChain>
</file>

<file path=xl/sharedStrings.xml><?xml version="1.0" encoding="utf-8"?>
<sst xmlns="http://schemas.openxmlformats.org/spreadsheetml/2006/main" count="48" uniqueCount="35">
  <si>
    <t>SOLICITUD DE OFERTAS N° 18/2025                                  
SERVICIO DE COSECHA MANUAL DE CAÑA DE AZÚCAR.</t>
  </si>
  <si>
    <t xml:space="preserve">FORMULARIO N° 1: PRESENTACIÓN DE COTIZACIONES. </t>
  </si>
  <si>
    <t>1.   COTIZACIONES  (Debe indicarse si la Empresa está exenta del pago del IVA)</t>
  </si>
  <si>
    <t>1.1   PRECIO SERVICIO COSECHA MANUAL DE CAÑA DE AZÚCAR</t>
  </si>
  <si>
    <t>Hasta 50% de Volumen  (5.000 - 6.000 ton)</t>
  </si>
  <si>
    <t>Hasta 100% de Volumen  (10.000-12.000 ton)</t>
  </si>
  <si>
    <r>
      <t>JORNAL DEL CORTADOR (</t>
    </r>
    <r>
      <rPr>
        <b/>
        <sz val="11"/>
        <rFont val="Calibri"/>
        <family val="2"/>
        <scheme val="minor"/>
      </rPr>
      <t>#1</t>
    </r>
    <r>
      <rPr>
        <sz val="11"/>
        <rFont val="Calibri"/>
        <family val="2"/>
        <scheme val="minor"/>
      </rPr>
      <t>)</t>
    </r>
  </si>
  <si>
    <t>$UY/Ton</t>
  </si>
  <si>
    <r>
      <t>FRUTAS Y VERDURAS (</t>
    </r>
    <r>
      <rPr>
        <b/>
        <sz val="11"/>
        <rFont val="Calibri"/>
        <family val="2"/>
        <scheme val="minor"/>
      </rPr>
      <t>#2</t>
    </r>
    <r>
      <rPr>
        <sz val="11"/>
        <rFont val="Calibri"/>
        <family val="2"/>
        <scheme val="minor"/>
      </rPr>
      <t>)</t>
    </r>
  </si>
  <si>
    <r>
      <t>ALIMENTACIÓN Y VIVIENDA (</t>
    </r>
    <r>
      <rPr>
        <b/>
        <sz val="11"/>
        <rFont val="Calibri"/>
        <family val="2"/>
        <scheme val="minor"/>
      </rPr>
      <t>#3</t>
    </r>
    <r>
      <rPr>
        <sz val="11"/>
        <rFont val="Calibri"/>
        <family val="2"/>
        <scheme val="minor"/>
      </rPr>
      <t>)</t>
    </r>
  </si>
  <si>
    <r>
      <t>DÍA DE LLUVIA (</t>
    </r>
    <r>
      <rPr>
        <b/>
        <sz val="11"/>
        <rFont val="Calibri"/>
        <family val="2"/>
        <scheme val="minor"/>
      </rPr>
      <t>#4</t>
    </r>
    <r>
      <rPr>
        <sz val="11"/>
        <rFont val="Calibri"/>
        <family val="2"/>
        <scheme val="minor"/>
      </rPr>
      <t>)</t>
    </r>
  </si>
  <si>
    <r>
      <t>BENEFICIOS SOCIALES (</t>
    </r>
    <r>
      <rPr>
        <b/>
        <sz val="11"/>
        <rFont val="Calibri"/>
        <family val="2"/>
        <scheme val="minor"/>
      </rPr>
      <t>#5</t>
    </r>
    <r>
      <rPr>
        <sz val="11"/>
        <rFont val="Calibri"/>
        <family val="2"/>
        <scheme val="minor"/>
      </rPr>
      <t>)</t>
    </r>
  </si>
  <si>
    <r>
      <t>HERRAMIENTAS Y ELEMENTOS PROTECCIÓN PERSONAL (</t>
    </r>
    <r>
      <rPr>
        <b/>
        <sz val="11"/>
        <rFont val="Calibri"/>
        <family val="2"/>
        <scheme val="minor"/>
      </rPr>
      <t>#6</t>
    </r>
    <r>
      <rPr>
        <sz val="11"/>
        <rFont val="Calibri"/>
        <family val="2"/>
        <scheme val="minor"/>
      </rPr>
      <t>)</t>
    </r>
  </si>
  <si>
    <r>
      <t>DIFERENCIA BALANZA DE CHACRA-BALANZA ALUR (5%) (</t>
    </r>
    <r>
      <rPr>
        <b/>
        <sz val="11"/>
        <rFont val="Calibri"/>
        <family val="2"/>
        <scheme val="minor"/>
      </rPr>
      <t>#7</t>
    </r>
    <r>
      <rPr>
        <sz val="11"/>
        <rFont val="Calibri"/>
        <family val="2"/>
        <scheme val="minor"/>
      </rPr>
      <t>)</t>
    </r>
  </si>
  <si>
    <r>
      <t>COBERTURA POR EXTRAS (MAL QUEMADA, CRUCE CAMINOS, TRABADA, MÍNIMOS Y DISTANCIA MENOS 1.20 M) (0%) (</t>
    </r>
    <r>
      <rPr>
        <b/>
        <sz val="11"/>
        <rFont val="Calibri"/>
        <family val="2"/>
        <scheme val="minor"/>
      </rPr>
      <t>#8</t>
    </r>
    <r>
      <rPr>
        <sz val="11"/>
        <rFont val="Calibri"/>
        <family val="2"/>
        <scheme val="minor"/>
      </rPr>
      <t>)</t>
    </r>
  </si>
  <si>
    <t>SUBTOTAL MÍNIMO CONVENIO UTAA-APCANU</t>
  </si>
  <si>
    <r>
      <t>GASTOS FUNCIONAMIENTO, MARGEN Y OTROS (</t>
    </r>
    <r>
      <rPr>
        <b/>
        <sz val="11"/>
        <rFont val="Calibri"/>
        <family val="2"/>
        <scheme val="minor"/>
      </rPr>
      <t>#9</t>
    </r>
    <r>
      <rPr>
        <sz val="11"/>
        <rFont val="Calibri"/>
        <family val="2"/>
        <scheme val="minor"/>
      </rPr>
      <t>)</t>
    </r>
  </si>
  <si>
    <t>IMPUESTO AL VALOR AGREGADO (IVA)</t>
  </si>
  <si>
    <t>TOTAL PRECIO DEL SERVICIO COSECHA MANUAL</t>
  </si>
  <si>
    <t>NOTAS</t>
  </si>
  <si>
    <r>
      <rPr>
        <b/>
        <sz val="11"/>
        <rFont val="Calibri"/>
        <family val="2"/>
        <scheme val="minor"/>
      </rPr>
      <t>(#1)</t>
    </r>
    <r>
      <rPr>
        <sz val="11"/>
        <rFont val="Calibri"/>
        <family val="2"/>
        <scheme val="minor"/>
      </rPr>
      <t xml:space="preserve"> Valor vigente Convenio UTAA-APCANU . Nominal </t>
    </r>
    <r>
      <rPr>
        <b/>
        <sz val="11"/>
        <rFont val="Calibri"/>
        <family val="2"/>
        <scheme val="minor"/>
      </rPr>
      <t>$ 539,37229572</t>
    </r>
    <r>
      <rPr>
        <sz val="11"/>
        <rFont val="Calibri"/>
        <family val="2"/>
        <scheme val="minor"/>
      </rPr>
      <t>. Descuento 21.100% para Aporte BPS. Incluye 5% Incentivo Fin Zafra</t>
    </r>
  </si>
  <si>
    <r>
      <rPr>
        <b/>
        <sz val="11"/>
        <rFont val="Calibri"/>
        <family val="2"/>
        <scheme val="minor"/>
      </rPr>
      <t>(#2)</t>
    </r>
    <r>
      <rPr>
        <sz val="11"/>
        <rFont val="Calibri"/>
        <family val="2"/>
        <scheme val="minor"/>
      </rPr>
      <t xml:space="preserve"> Valor Mensual </t>
    </r>
    <r>
      <rPr>
        <b/>
        <sz val="11"/>
        <rFont val="Calibri"/>
        <family val="2"/>
        <scheme val="minor"/>
      </rPr>
      <t>$ 1.541,3</t>
    </r>
    <r>
      <rPr>
        <sz val="11"/>
        <rFont val="Calibri"/>
        <family val="2"/>
        <scheme val="minor"/>
      </rPr>
      <t xml:space="preserve">, con un mínimo de </t>
    </r>
    <r>
      <rPr>
        <b/>
        <sz val="11"/>
        <rFont val="Calibri"/>
        <family val="2"/>
        <scheme val="minor"/>
      </rPr>
      <t>$/ton 22,68</t>
    </r>
    <r>
      <rPr>
        <sz val="11"/>
        <rFont val="Calibri"/>
        <family val="2"/>
        <scheme val="minor"/>
      </rPr>
      <t>, descuento 21.100% para Aporte BPS</t>
    </r>
  </si>
  <si>
    <r>
      <rPr>
        <b/>
        <sz val="11"/>
        <rFont val="Calibri"/>
        <family val="2"/>
        <scheme val="minor"/>
      </rPr>
      <t>(#3)</t>
    </r>
    <r>
      <rPr>
        <sz val="11"/>
        <rFont val="Calibri"/>
        <family val="2"/>
        <scheme val="minor"/>
      </rPr>
      <t xml:space="preserve"> Valor Mensual </t>
    </r>
    <r>
      <rPr>
        <b/>
        <sz val="11"/>
        <rFont val="Calibri"/>
        <family val="2"/>
        <scheme val="minor"/>
      </rPr>
      <t>$ 5.557,7522</t>
    </r>
    <r>
      <rPr>
        <sz val="11"/>
        <rFont val="Calibri"/>
        <family val="2"/>
        <scheme val="minor"/>
      </rPr>
      <t>, dividido por 25 días y por 2.5 ton/día, además descuento 21.10% para Aporte BPS</t>
    </r>
  </si>
  <si>
    <r>
      <rPr>
        <b/>
        <sz val="11"/>
        <rFont val="Calibri"/>
        <family val="2"/>
        <scheme val="minor"/>
      </rPr>
      <t>(#4)</t>
    </r>
    <r>
      <rPr>
        <sz val="11"/>
        <rFont val="Calibri"/>
        <family val="2"/>
        <scheme val="minor"/>
      </rPr>
      <t xml:space="preserve"> Valor 1.5 Jornal Peón común  </t>
    </r>
    <r>
      <rPr>
        <b/>
        <sz val="11"/>
        <rFont val="Calibri"/>
        <family val="2"/>
        <scheme val="minor"/>
      </rPr>
      <t>$ 1.741,92</t>
    </r>
    <r>
      <rPr>
        <sz val="11"/>
        <rFont val="Calibri"/>
        <family val="2"/>
        <scheme val="minor"/>
      </rPr>
      <t>, dividido por 25 días y por 2.5 ton/día, descuento 21.10% para Aporte BPS</t>
    </r>
  </si>
  <si>
    <r>
      <rPr>
        <b/>
        <sz val="11"/>
        <rFont val="Calibri"/>
        <family val="2"/>
        <scheme val="minor"/>
      </rPr>
      <t>(#5)</t>
    </r>
    <r>
      <rPr>
        <sz val="11"/>
        <rFont val="Calibri"/>
        <family val="2"/>
        <scheme val="minor"/>
      </rPr>
      <t xml:space="preserve"> Es el 21.67% de la suma de todos los nominales (Jornal, Frutas y verduras, Aliment. Y Vivienda y Día de Lluvia)</t>
    </r>
  </si>
  <si>
    <r>
      <rPr>
        <b/>
        <sz val="11"/>
        <rFont val="Calibri"/>
        <family val="2"/>
        <scheme val="minor"/>
      </rPr>
      <t>(#6)</t>
    </r>
    <r>
      <rPr>
        <sz val="11"/>
        <rFont val="Calibri"/>
        <family val="2"/>
        <scheme val="minor"/>
      </rPr>
      <t xml:space="preserve"> Se estima que costo de canasta de Herramientas y EPP incluída la reposición mitad Zafra son </t>
    </r>
    <r>
      <rPr>
        <b/>
        <sz val="11"/>
        <rFont val="Calibri"/>
        <family val="2"/>
        <scheme val="minor"/>
      </rPr>
      <t>$ 7.143,59,33</t>
    </r>
    <r>
      <rPr>
        <sz val="11"/>
        <rFont val="Calibri"/>
        <family val="2"/>
        <scheme val="minor"/>
      </rPr>
      <t>. Se divide por 180 días y 2.5 ton/día.</t>
    </r>
  </si>
  <si>
    <r>
      <rPr>
        <b/>
        <sz val="11"/>
        <rFont val="Calibri"/>
        <family val="2"/>
        <scheme val="minor"/>
      </rPr>
      <t>(#7)</t>
    </r>
    <r>
      <rPr>
        <sz val="11"/>
        <rFont val="Calibri"/>
        <family val="2"/>
        <scheme val="minor"/>
      </rPr>
      <t xml:space="preserve"> Se asume 5% de diferencias entre balanza de chacra y balanza ALUR.</t>
    </r>
  </si>
  <si>
    <r>
      <rPr>
        <b/>
        <sz val="11"/>
        <rFont val="Calibri"/>
        <family val="2"/>
        <scheme val="minor"/>
      </rPr>
      <t>(#8)</t>
    </r>
    <r>
      <rPr>
        <sz val="11"/>
        <rFont val="Calibri"/>
        <family val="2"/>
        <scheme val="minor"/>
      </rPr>
      <t xml:space="preserve"> En el precio base no se contemplarán costos extras de cosecha. Los Extras deben ser validados y autorizados por el productor propietario de la caña. Estos se facturaran como adicionales al servicio.</t>
    </r>
  </si>
  <si>
    <r>
      <rPr>
        <b/>
        <sz val="11"/>
        <rFont val="Calibri"/>
        <family val="2"/>
        <scheme val="minor"/>
      </rPr>
      <t>(#9)</t>
    </r>
    <r>
      <rPr>
        <sz val="11"/>
        <rFont val="Calibri"/>
        <family val="2"/>
        <scheme val="minor"/>
      </rPr>
      <t xml:space="preserve"> Debe incluir todos los gastos de funcionamiento requeridos para la operación (que no estén en puntos anteriores, ejemplo: gestoría, gastos locomoción, etc.) además del Margen pretendido por la Empresa por realizar este servicio.</t>
    </r>
  </si>
  <si>
    <t>1.3  OTROS BENEFICIOS INCLUIDOS EN EL PRECIO DEL SERVICIO PROPUESTO</t>
  </si>
  <si>
    <t>Listado de Beneficios</t>
  </si>
  <si>
    <t xml:space="preserve">Moneda </t>
  </si>
  <si>
    <t xml:space="preserve">Importe </t>
  </si>
  <si>
    <t xml:space="preserve">Observaciones </t>
  </si>
  <si>
    <t>$UY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</si>
</sst>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0" fillId="0" borderId="0" xfId="0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 indent="1"/>
    </xf>
    <xf numFmtId="0" fontId="3" fillId="0" borderId="7" xfId="0" applyFont="1" applyBorder="1" applyAlignment="1">
      <alignment horizontal="left" indent="1"/>
    </xf>
    <xf numFmtId="0" fontId="3" fillId="0" borderId="5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2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43" fontId="3" fillId="0" borderId="5" xfId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43" fontId="3" fillId="0" borderId="24" xfId="1" applyFont="1" applyBorder="1" applyAlignment="1">
      <alignment horizontal="center"/>
    </xf>
    <xf numFmtId="0" fontId="3" fillId="0" borderId="25" xfId="0" applyFont="1" applyBorder="1" applyAlignment="1">
      <alignment horizontal="left" indent="3"/>
    </xf>
    <xf numFmtId="0" fontId="3" fillId="0" borderId="26" xfId="0" applyFont="1" applyBorder="1" applyAlignment="1">
      <alignment horizontal="center"/>
    </xf>
    <xf numFmtId="43" fontId="3" fillId="0" borderId="26" xfId="1" applyFont="1" applyBorder="1" applyAlignment="1">
      <alignment horizontal="center"/>
    </xf>
    <xf numFmtId="0" fontId="3" fillId="0" borderId="18" xfId="0" applyFont="1" applyBorder="1" applyAlignment="1">
      <alignment horizontal="left" indent="4"/>
    </xf>
    <xf numFmtId="0" fontId="3" fillId="0" borderId="4" xfId="0" applyFont="1" applyBorder="1" applyAlignment="1">
      <alignment horizontal="left" indent="4"/>
    </xf>
    <xf numFmtId="0" fontId="3" fillId="0" borderId="17" xfId="0" applyFont="1" applyBorder="1" applyAlignment="1">
      <alignment horizontal="left" indent="4"/>
    </xf>
    <xf numFmtId="0" fontId="3" fillId="0" borderId="16" xfId="0" applyFont="1" applyBorder="1" applyAlignment="1">
      <alignment horizontal="left" indent="1"/>
    </xf>
    <xf numFmtId="0" fontId="3" fillId="0" borderId="25" xfId="0" applyFont="1" applyBorder="1" applyAlignment="1">
      <alignment horizontal="left" indent="1"/>
    </xf>
    <xf numFmtId="0" fontId="0" fillId="0" borderId="27" xfId="0" applyBorder="1" applyAlignment="1">
      <alignment horizontal="center"/>
    </xf>
    <xf numFmtId="0" fontId="0" fillId="0" borderId="12" xfId="0" applyBorder="1"/>
    <xf numFmtId="0" fontId="0" fillId="0" borderId="26" xfId="0" applyBorder="1"/>
    <xf numFmtId="0" fontId="0" fillId="2" borderId="0" xfId="0" applyFill="1"/>
    <xf numFmtId="0" fontId="0" fillId="2" borderId="0" xfId="0" applyFill="1" applyAlignment="1">
      <alignment horizontal="center"/>
    </xf>
    <xf numFmtId="0" fontId="2" fillId="3" borderId="1" xfId="0" applyFont="1" applyFill="1" applyBorder="1" applyAlignment="1">
      <alignment horizontal="left" vertical="center" indent="2"/>
    </xf>
    <xf numFmtId="0" fontId="2" fillId="3" borderId="11" xfId="0" applyFont="1" applyFill="1" applyBorder="1" applyAlignment="1">
      <alignment horizontal="left" indent="2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0" xfId="0" applyFont="1" applyAlignment="1">
      <alignment horizontal="center"/>
    </xf>
    <xf numFmtId="43" fontId="3" fillId="0" borderId="0" xfId="1" applyFont="1" applyAlignment="1">
      <alignment horizontal="center"/>
    </xf>
    <xf numFmtId="0" fontId="0" fillId="0" borderId="29" xfId="0" applyBorder="1" applyAlignment="1">
      <alignment horizontal="center"/>
    </xf>
    <xf numFmtId="0" fontId="2" fillId="0" borderId="21" xfId="0" applyFont="1" applyBorder="1" applyAlignment="1">
      <alignment horizontal="center" wrapText="1"/>
    </xf>
    <xf numFmtId="0" fontId="3" fillId="0" borderId="30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0" borderId="32" xfId="0" applyFont="1" applyBorder="1" applyAlignment="1">
      <alignment horizontal="left" wrapText="1" indent="4"/>
    </xf>
    <xf numFmtId="0" fontId="3" fillId="0" borderId="33" xfId="0" applyFont="1" applyBorder="1" applyAlignment="1">
      <alignment horizontal="center" vertical="center"/>
    </xf>
    <xf numFmtId="0" fontId="3" fillId="0" borderId="25" xfId="0" applyFont="1" applyBorder="1" applyAlignment="1">
      <alignment horizontal="left" indent="4"/>
    </xf>
    <xf numFmtId="43" fontId="3" fillId="0" borderId="33" xfId="1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2" fillId="0" borderId="15" xfId="0" applyFont="1" applyBorder="1" applyAlignment="1">
      <alignment horizontal="left" indent="4"/>
    </xf>
    <xf numFmtId="9" fontId="8" fillId="0" borderId="0" xfId="0" applyNumberFormat="1" applyFont="1" applyAlignment="1">
      <alignment horizontal="center" vertical="center"/>
    </xf>
    <xf numFmtId="0" fontId="3" fillId="0" borderId="16" xfId="0" applyFont="1" applyBorder="1" applyAlignment="1">
      <alignment horizontal="left" indent="4"/>
    </xf>
    <xf numFmtId="0" fontId="0" fillId="0" borderId="31" xfId="0" applyBorder="1" applyAlignment="1">
      <alignment horizontal="center"/>
    </xf>
    <xf numFmtId="0" fontId="2" fillId="0" borderId="17" xfId="0" applyFont="1" applyBorder="1" applyAlignment="1">
      <alignment horizontal="left" indent="4"/>
    </xf>
    <xf numFmtId="0" fontId="5" fillId="0" borderId="23" xfId="0" applyFont="1" applyBorder="1" applyAlignment="1">
      <alignment horizontal="left" indent="4"/>
    </xf>
    <xf numFmtId="0" fontId="2" fillId="0" borderId="36" xfId="0" applyFont="1" applyBorder="1" applyAlignment="1">
      <alignment horizontal="left" indent="3"/>
    </xf>
    <xf numFmtId="0" fontId="3" fillId="5" borderId="18" xfId="0" applyFont="1" applyFill="1" applyBorder="1" applyAlignment="1">
      <alignment horizontal="left" indent="4"/>
    </xf>
    <xf numFmtId="0" fontId="3" fillId="5" borderId="19" xfId="0" applyFont="1" applyFill="1" applyBorder="1" applyAlignment="1">
      <alignment horizontal="center"/>
    </xf>
    <xf numFmtId="43" fontId="3" fillId="5" borderId="19" xfId="1" applyFont="1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3" fillId="0" borderId="30" xfId="0" applyFont="1" applyBorder="1" applyAlignment="1">
      <alignment horizontal="left" vertical="center"/>
    </xf>
    <xf numFmtId="43" fontId="3" fillId="0" borderId="30" xfId="1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4" xfId="0" applyFont="1" applyBorder="1" applyAlignment="1">
      <alignment horizontal="left" vertical="center"/>
    </xf>
    <xf numFmtId="43" fontId="3" fillId="0" borderId="24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24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22" xfId="0" applyFont="1" applyBorder="1" applyAlignment="1">
      <alignment horizontal="center" wrapText="1"/>
    </xf>
    <xf numFmtId="2" fontId="2" fillId="0" borderId="29" xfId="0" applyNumberFormat="1" applyFont="1" applyBorder="1" applyAlignment="1">
      <alignment horizontal="center"/>
    </xf>
    <xf numFmtId="0" fontId="3" fillId="0" borderId="34" xfId="0" applyFont="1" applyBorder="1" applyAlignment="1">
      <alignment horizontal="left" indent="2"/>
    </xf>
    <xf numFmtId="0" fontId="3" fillId="0" borderId="34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0" fillId="0" borderId="17" xfId="0" applyBorder="1"/>
    <xf numFmtId="0" fontId="0" fillId="0" borderId="29" xfId="0" applyBorder="1"/>
    <xf numFmtId="2" fontId="2" fillId="0" borderId="38" xfId="0" applyNumberFormat="1" applyFont="1" applyBorder="1"/>
    <xf numFmtId="2" fontId="2" fillId="0" borderId="14" xfId="0" applyNumberFormat="1" applyFont="1" applyBorder="1"/>
    <xf numFmtId="0" fontId="0" fillId="0" borderId="28" xfId="0" applyBorder="1"/>
    <xf numFmtId="0" fontId="0" fillId="0" borderId="9" xfId="0" applyBorder="1"/>
    <xf numFmtId="0" fontId="2" fillId="0" borderId="11" xfId="0" applyFont="1" applyBorder="1"/>
    <xf numFmtId="0" fontId="2" fillId="6" borderId="37" xfId="0" applyFont="1" applyFill="1" applyBorder="1" applyAlignment="1">
      <alignment horizontal="left" indent="4"/>
    </xf>
    <xf numFmtId="0" fontId="3" fillId="6" borderId="13" xfId="0" applyFont="1" applyFill="1" applyBorder="1" applyAlignment="1">
      <alignment horizont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2" fontId="2" fillId="0" borderId="40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left" vertical="center" indent="1"/>
    </xf>
    <xf numFmtId="0" fontId="4" fillId="4" borderId="2" xfId="0" applyFont="1" applyFill="1" applyBorder="1" applyAlignment="1">
      <alignment horizontal="left" vertical="center" indent="1"/>
    </xf>
    <xf numFmtId="0" fontId="4" fillId="4" borderId="3" xfId="0" applyFont="1" applyFill="1" applyBorder="1" applyAlignment="1">
      <alignment horizontal="left" vertical="center" indent="1"/>
    </xf>
    <xf numFmtId="0" fontId="2" fillId="0" borderId="4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2" fillId="0" borderId="39" xfId="0" applyNumberFormat="1" applyFont="1" applyBorder="1" applyAlignment="1">
      <alignment horizontal="center"/>
    </xf>
    <xf numFmtId="2" fontId="2" fillId="0" borderId="28" xfId="0" applyNumberFormat="1" applyFont="1" applyBorder="1" applyAlignment="1">
      <alignment horizontal="center"/>
    </xf>
    <xf numFmtId="0" fontId="5" fillId="4" borderId="1" xfId="0" applyFont="1" applyFill="1" applyBorder="1" applyAlignment="1">
      <alignment horizontal="left" vertical="center" indent="1"/>
    </xf>
    <xf numFmtId="0" fontId="5" fillId="4" borderId="2" xfId="0" applyFont="1" applyFill="1" applyBorder="1" applyAlignment="1">
      <alignment horizontal="left" vertical="center" indent="1"/>
    </xf>
    <xf numFmtId="0" fontId="5" fillId="4" borderId="3" xfId="0" applyFont="1" applyFill="1" applyBorder="1" applyAlignment="1">
      <alignment horizontal="left" vertical="center" indent="1"/>
    </xf>
    <xf numFmtId="1" fontId="3" fillId="0" borderId="42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0" fontId="3" fillId="5" borderId="23" xfId="0" applyFont="1" applyFill="1" applyBorder="1" applyAlignment="1">
      <alignment horizontal="left" vertical="center" wrapText="1"/>
    </xf>
    <xf numFmtId="0" fontId="3" fillId="5" borderId="24" xfId="0" applyFont="1" applyFill="1" applyBorder="1" applyAlignment="1">
      <alignment horizontal="left" vertical="center" wrapText="1"/>
    </xf>
    <xf numFmtId="0" fontId="3" fillId="5" borderId="9" xfId="0" applyFont="1" applyFill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164" fontId="2" fillId="6" borderId="41" xfId="0" applyNumberFormat="1" applyFont="1" applyFill="1" applyBorder="1" applyAlignment="1">
      <alignment horizontal="center"/>
    </xf>
    <xf numFmtId="164" fontId="2" fillId="6" borderId="3" xfId="0" applyNumberFormat="1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152400</xdr:rowOff>
    </xdr:from>
    <xdr:to>
      <xdr:col>1</xdr:col>
      <xdr:colOff>2000250</xdr:colOff>
      <xdr:row>3</xdr:row>
      <xdr:rowOff>133350</xdr:rowOff>
    </xdr:to>
    <xdr:pic>
      <xdr:nvPicPr>
        <xdr:cNvPr id="3" name="Imagen 2" descr="Logotipo, nombre de la empresa&#10;&#10;Descripción generada automáticamente">
          <a:extLst>
            <a:ext uri="{FF2B5EF4-FFF2-40B4-BE49-F238E27FC236}">
              <a16:creationId xmlns:a16="http://schemas.microsoft.com/office/drawing/2014/main" id="{610D049B-016C-4DE1-9B5C-5ABEDF8E12B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" y="152400"/>
          <a:ext cx="1885950" cy="533400"/>
        </a:xfrm>
        <a:prstGeom prst="rect">
          <a:avLst/>
        </a:prstGeom>
      </xdr:spPr>
    </xdr:pic>
    <xdr:clientData/>
  </xdr:twoCellAnchor>
  <xdr:twoCellAnchor editAs="oneCell">
    <xdr:from>
      <xdr:col>3</xdr:col>
      <xdr:colOff>1126168</xdr:colOff>
      <xdr:row>0</xdr:row>
      <xdr:rowOff>108302</xdr:rowOff>
    </xdr:from>
    <xdr:to>
      <xdr:col>4</xdr:col>
      <xdr:colOff>1827424</xdr:colOff>
      <xdr:row>3</xdr:row>
      <xdr:rowOff>159103</xdr:rowOff>
    </xdr:to>
    <xdr:pic>
      <xdr:nvPicPr>
        <xdr:cNvPr id="4" name="Imagen 3" descr="Logotipo, nombre de la empresa&#10;&#10;Descripción generada automáticamente">
          <a:extLst>
            <a:ext uri="{FF2B5EF4-FFF2-40B4-BE49-F238E27FC236}">
              <a16:creationId xmlns:a16="http://schemas.microsoft.com/office/drawing/2014/main" id="{05DCE0E5-519F-0AC8-F1FA-39F80AF5D923}"/>
            </a:ext>
            <a:ext uri="{147F2762-F138-4A5C-976F-8EAC2B608ADB}">
              <a16:predDERef xmlns:a16="http://schemas.microsoft.com/office/drawing/2014/main" pred="{610D049B-016C-4DE1-9B5C-5ABEDF8E1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2143" y="108302"/>
          <a:ext cx="2082381" cy="603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46"/>
  <sheetViews>
    <sheetView showGridLines="0" tabSelected="1" zoomScale="90" zoomScaleNormal="90" workbookViewId="0">
      <selection activeCell="G14" sqref="G14"/>
    </sheetView>
  </sheetViews>
  <sheetFormatPr defaultColWidth="11.5703125" defaultRowHeight="15"/>
  <cols>
    <col min="1" max="1" width="5.5703125" customWidth="1"/>
    <col min="2" max="2" width="67.42578125" customWidth="1"/>
    <col min="3" max="3" width="15.42578125" style="1" customWidth="1"/>
    <col min="4" max="4" width="20.7109375" customWidth="1"/>
    <col min="5" max="5" width="27.5703125" customWidth="1"/>
  </cols>
  <sheetData>
    <row r="1" spans="2:6">
      <c r="B1" s="28"/>
      <c r="C1" s="29"/>
      <c r="D1" s="28"/>
      <c r="E1" s="28"/>
    </row>
    <row r="2" spans="2:6" ht="14.45" customHeight="1">
      <c r="B2" s="81"/>
      <c r="C2" s="81"/>
      <c r="D2" s="81"/>
      <c r="E2" s="80"/>
      <c r="F2" s="80"/>
    </row>
    <row r="3" spans="2:6" ht="14.45" customHeight="1">
      <c r="B3" s="81" t="s">
        <v>0</v>
      </c>
      <c r="C3" s="81"/>
      <c r="D3" s="81"/>
      <c r="E3" s="81"/>
      <c r="F3" s="80"/>
    </row>
    <row r="4" spans="2:6" ht="15" customHeight="1">
      <c r="B4" s="81"/>
      <c r="C4" s="81"/>
      <c r="D4" s="81"/>
      <c r="E4" s="81"/>
      <c r="F4" s="80"/>
    </row>
    <row r="5" spans="2:6">
      <c r="B5" s="81"/>
      <c r="C5" s="81"/>
      <c r="D5" s="81"/>
      <c r="E5" s="81"/>
    </row>
    <row r="6" spans="2:6" ht="21" customHeight="1">
      <c r="B6" s="84" t="s">
        <v>1</v>
      </c>
      <c r="C6" s="84"/>
      <c r="D6" s="84"/>
      <c r="E6" s="84"/>
    </row>
    <row r="7" spans="2:6" ht="15.75" thickBot="1">
      <c r="B7" s="28"/>
      <c r="C7" s="29"/>
      <c r="D7" s="28"/>
      <c r="E7" s="28"/>
    </row>
    <row r="8" spans="2:6" ht="24" customHeight="1" thickBot="1">
      <c r="B8" s="85" t="s">
        <v>2</v>
      </c>
      <c r="C8" s="86"/>
      <c r="D8" s="86"/>
      <c r="E8" s="87"/>
    </row>
    <row r="9" spans="2:6" ht="24" customHeight="1" thickBot="1">
      <c r="B9" s="30" t="s">
        <v>3</v>
      </c>
      <c r="C9" s="12"/>
      <c r="D9" s="88"/>
      <c r="E9" s="89"/>
    </row>
    <row r="10" spans="2:6" ht="30" customHeight="1" thickBot="1">
      <c r="B10" s="52"/>
      <c r="C10" s="14"/>
      <c r="D10" s="37" t="s">
        <v>4</v>
      </c>
      <c r="E10" s="66" t="s">
        <v>5</v>
      </c>
    </row>
    <row r="11" spans="2:6" ht="21" customHeight="1">
      <c r="B11" s="20" t="s">
        <v>6</v>
      </c>
      <c r="C11" s="13" t="s">
        <v>7</v>
      </c>
      <c r="D11" s="90">
        <v>452.53</v>
      </c>
      <c r="E11" s="91"/>
    </row>
    <row r="12" spans="2:6" ht="21" customHeight="1">
      <c r="B12" s="21" t="s">
        <v>8</v>
      </c>
      <c r="C12" s="5" t="s">
        <v>7</v>
      </c>
      <c r="D12" s="82">
        <v>17.89</v>
      </c>
      <c r="E12" s="83"/>
    </row>
    <row r="13" spans="2:6" ht="21" customHeight="1">
      <c r="B13" s="21" t="s">
        <v>9</v>
      </c>
      <c r="C13" s="5" t="s">
        <v>7</v>
      </c>
      <c r="D13" s="82">
        <v>70.16</v>
      </c>
      <c r="E13" s="83"/>
    </row>
    <row r="14" spans="2:6" ht="21" customHeight="1">
      <c r="B14" s="21" t="s">
        <v>10</v>
      </c>
      <c r="C14" s="5" t="s">
        <v>7</v>
      </c>
      <c r="D14" s="82">
        <v>21.99</v>
      </c>
      <c r="E14" s="83"/>
    </row>
    <row r="15" spans="2:6" ht="21" customHeight="1">
      <c r="B15" s="21" t="s">
        <v>11</v>
      </c>
      <c r="C15" s="5" t="s">
        <v>7</v>
      </c>
      <c r="D15" s="82">
        <v>160.63</v>
      </c>
      <c r="E15" s="83"/>
    </row>
    <row r="16" spans="2:6" ht="21" customHeight="1">
      <c r="B16" s="21" t="s">
        <v>12</v>
      </c>
      <c r="C16" s="5" t="s">
        <v>7</v>
      </c>
      <c r="D16" s="82">
        <v>15.87</v>
      </c>
      <c r="E16" s="83"/>
    </row>
    <row r="17" spans="2:6" ht="21" customHeight="1">
      <c r="B17" s="48" t="s">
        <v>13</v>
      </c>
      <c r="C17" s="5" t="s">
        <v>7</v>
      </c>
      <c r="D17" s="82">
        <v>21.28</v>
      </c>
      <c r="E17" s="83"/>
      <c r="F17" s="47"/>
    </row>
    <row r="18" spans="2:6" ht="36" customHeight="1" thickBot="1">
      <c r="B18" s="41" t="s">
        <v>14</v>
      </c>
      <c r="C18" s="42" t="s">
        <v>7</v>
      </c>
      <c r="D18" s="95"/>
      <c r="E18" s="96"/>
      <c r="F18" s="47"/>
    </row>
    <row r="19" spans="2:6" ht="21" customHeight="1" thickBot="1">
      <c r="B19" s="78" t="s">
        <v>15</v>
      </c>
      <c r="C19" s="79" t="s">
        <v>7</v>
      </c>
      <c r="D19" s="103">
        <f>SUM(D11:E18)</f>
        <v>760.34999999999991</v>
      </c>
      <c r="E19" s="104"/>
    </row>
    <row r="20" spans="2:6" ht="21" customHeight="1" thickBot="1">
      <c r="B20" s="50"/>
      <c r="C20" s="40"/>
      <c r="D20" s="40"/>
      <c r="E20" s="67"/>
    </row>
    <row r="21" spans="2:6" ht="21" customHeight="1">
      <c r="B21" s="53" t="s">
        <v>16</v>
      </c>
      <c r="C21" s="54" t="s">
        <v>7</v>
      </c>
      <c r="D21" s="55"/>
      <c r="E21" s="56"/>
    </row>
    <row r="22" spans="2:6" ht="21" customHeight="1">
      <c r="B22" s="21" t="s">
        <v>17</v>
      </c>
      <c r="C22" s="5" t="s">
        <v>7</v>
      </c>
      <c r="D22" s="10"/>
      <c r="E22" s="11"/>
    </row>
    <row r="23" spans="2:6" ht="21" customHeight="1">
      <c r="B23" s="21"/>
      <c r="C23" s="5"/>
      <c r="D23" s="10"/>
      <c r="E23" s="11"/>
    </row>
    <row r="24" spans="2:6" ht="21" customHeight="1" thickBot="1">
      <c r="B24" s="43"/>
      <c r="C24" s="39"/>
      <c r="D24" s="44"/>
      <c r="E24" s="45"/>
    </row>
    <row r="25" spans="2:6" ht="45.75" thickBot="1">
      <c r="B25" s="52"/>
      <c r="C25" s="14"/>
      <c r="D25" s="37" t="str">
        <f>+D10</f>
        <v>Hasta 50% de Volumen  (5.000 - 6.000 ton)</v>
      </c>
      <c r="E25" s="66" t="str">
        <f>+E10</f>
        <v>Hasta 100% de Volumen  (10.000-12.000 ton)</v>
      </c>
    </row>
    <row r="26" spans="2:6" ht="21" customHeight="1" thickBot="1">
      <c r="B26" s="46" t="s">
        <v>18</v>
      </c>
      <c r="C26" s="12" t="s">
        <v>7</v>
      </c>
      <c r="D26" s="74"/>
      <c r="E26" s="73"/>
    </row>
    <row r="27" spans="2:6" ht="21" customHeight="1">
      <c r="B27" s="22"/>
      <c r="C27" s="34"/>
      <c r="D27" s="35"/>
      <c r="E27" s="36"/>
    </row>
    <row r="28" spans="2:6" ht="21" customHeight="1">
      <c r="B28" s="68"/>
      <c r="C28" s="38"/>
      <c r="D28" s="38"/>
      <c r="E28" s="49"/>
    </row>
    <row r="29" spans="2:6" ht="21" customHeight="1">
      <c r="B29" s="51" t="s">
        <v>19</v>
      </c>
      <c r="C29" s="15"/>
      <c r="D29" s="16"/>
      <c r="E29" s="32"/>
    </row>
    <row r="30" spans="2:6" s="60" customFormat="1" ht="21" customHeight="1">
      <c r="B30" s="69" t="s">
        <v>20</v>
      </c>
      <c r="C30" s="57"/>
      <c r="D30" s="58"/>
      <c r="E30" s="59"/>
    </row>
    <row r="31" spans="2:6" s="60" customFormat="1" ht="21" customHeight="1">
      <c r="B31" s="70" t="s">
        <v>21</v>
      </c>
      <c r="C31" s="61"/>
      <c r="D31" s="62"/>
      <c r="E31" s="63"/>
    </row>
    <row r="32" spans="2:6" s="60" customFormat="1" ht="21" customHeight="1">
      <c r="B32" s="70" t="s">
        <v>22</v>
      </c>
      <c r="C32" s="61"/>
      <c r="D32" s="62"/>
      <c r="E32" s="63"/>
    </row>
    <row r="33" spans="2:5" s="60" customFormat="1" ht="21" customHeight="1">
      <c r="B33" s="70" t="s">
        <v>23</v>
      </c>
      <c r="C33" s="61"/>
      <c r="D33" s="62"/>
      <c r="E33" s="63"/>
    </row>
    <row r="34" spans="2:5" s="60" customFormat="1" ht="21" customHeight="1">
      <c r="B34" s="70" t="s">
        <v>24</v>
      </c>
      <c r="C34" s="61"/>
      <c r="D34" s="62"/>
      <c r="E34" s="63"/>
    </row>
    <row r="35" spans="2:5" s="60" customFormat="1" ht="21" customHeight="1">
      <c r="B35" s="70" t="s">
        <v>25</v>
      </c>
      <c r="C35" s="64"/>
      <c r="D35" s="64"/>
      <c r="E35" s="65"/>
    </row>
    <row r="36" spans="2:5" s="60" customFormat="1" ht="21" customHeight="1">
      <c r="B36" s="70" t="s">
        <v>26</v>
      </c>
      <c r="C36" s="64"/>
      <c r="D36" s="64"/>
      <c r="E36" s="65"/>
    </row>
    <row r="37" spans="2:5" s="60" customFormat="1" ht="29.1" customHeight="1">
      <c r="B37" s="100" t="s">
        <v>27</v>
      </c>
      <c r="C37" s="101"/>
      <c r="D37" s="101"/>
      <c r="E37" s="102"/>
    </row>
    <row r="38" spans="2:5" s="60" customFormat="1" ht="29.1" customHeight="1">
      <c r="B38" s="97" t="s">
        <v>28</v>
      </c>
      <c r="C38" s="98"/>
      <c r="D38" s="98"/>
      <c r="E38" s="99"/>
    </row>
    <row r="39" spans="2:5" ht="21" customHeight="1" thickBot="1">
      <c r="B39" s="17"/>
      <c r="C39" s="18"/>
      <c r="D39" s="19"/>
      <c r="E39" s="33"/>
    </row>
    <row r="40" spans="2:5" ht="15.75" thickBot="1">
      <c r="B40" s="71"/>
      <c r="E40" s="72"/>
    </row>
    <row r="41" spans="2:5" ht="24" customHeight="1" thickBot="1">
      <c r="B41" s="92" t="s">
        <v>29</v>
      </c>
      <c r="C41" s="93"/>
      <c r="D41" s="93"/>
      <c r="E41" s="94"/>
    </row>
    <row r="42" spans="2:5" ht="21" customHeight="1" thickBot="1">
      <c r="B42" s="31" t="s">
        <v>30</v>
      </c>
      <c r="C42" s="8" t="s">
        <v>31</v>
      </c>
      <c r="D42" s="9" t="s">
        <v>32</v>
      </c>
      <c r="E42" s="77" t="s">
        <v>33</v>
      </c>
    </row>
    <row r="43" spans="2:5" ht="21" customHeight="1">
      <c r="B43" s="4"/>
      <c r="C43" s="2" t="s">
        <v>34</v>
      </c>
      <c r="D43" s="7"/>
      <c r="E43" s="75"/>
    </row>
    <row r="44" spans="2:5" ht="21" customHeight="1">
      <c r="B44" s="3"/>
      <c r="C44" s="5" t="s">
        <v>34</v>
      </c>
      <c r="D44" s="6"/>
      <c r="E44" s="76"/>
    </row>
    <row r="45" spans="2:5" ht="21" customHeight="1">
      <c r="B45" s="23"/>
      <c r="C45" s="5" t="s">
        <v>34</v>
      </c>
      <c r="D45" s="26"/>
      <c r="E45" s="25"/>
    </row>
    <row r="46" spans="2:5" ht="21" customHeight="1" thickBot="1">
      <c r="B46" s="24"/>
      <c r="C46" s="18"/>
      <c r="D46" s="27"/>
      <c r="E46" s="33"/>
    </row>
  </sheetData>
  <mergeCells count="17">
    <mergeCell ref="B41:E41"/>
    <mergeCell ref="D16:E16"/>
    <mergeCell ref="D18:E18"/>
    <mergeCell ref="D17:E17"/>
    <mergeCell ref="B38:E38"/>
    <mergeCell ref="B37:E37"/>
    <mergeCell ref="D19:E19"/>
    <mergeCell ref="B2:D2"/>
    <mergeCell ref="D13:E13"/>
    <mergeCell ref="D14:E14"/>
    <mergeCell ref="D15:E15"/>
    <mergeCell ref="B6:E6"/>
    <mergeCell ref="B8:E8"/>
    <mergeCell ref="D9:E9"/>
    <mergeCell ref="D11:E11"/>
    <mergeCell ref="D12:E12"/>
    <mergeCell ref="B3:E5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70" orientation="portrait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64E183F909BC64EB8835DF634689D1F" ma:contentTypeVersion="21" ma:contentTypeDescription="Crear nuevo documento." ma:contentTypeScope="" ma:versionID="7f7606fa9978f9b1a8cb56e23b964840">
  <xsd:schema xmlns:xsd="http://www.w3.org/2001/XMLSchema" xmlns:xs="http://www.w3.org/2001/XMLSchema" xmlns:p="http://schemas.microsoft.com/office/2006/metadata/properties" xmlns:ns2="028a147b-af4c-4c96-8fe1-c2345a464b5a" xmlns:ns3="498dba73-7c91-4683-8799-2bcd16d99eab" targetNamespace="http://schemas.microsoft.com/office/2006/metadata/properties" ma:root="true" ma:fieldsID="5cc133328cd4531db72550918d34add3" ns2:_="" ns3:_="">
    <xsd:import namespace="028a147b-af4c-4c96-8fe1-c2345a464b5a"/>
    <xsd:import namespace="498dba73-7c91-4683-8799-2bcd16d99e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ImporteNeto" minOccurs="0"/>
                <xsd:element ref="ns2:IVA" minOccurs="0"/>
                <xsd:element ref="ns2:Total" minOccurs="0"/>
                <xsd:element ref="ns2:Moneda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8a147b-af4c-4c96-8fe1-c2345a464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ImporteNeto" ma:index="17" nillable="true" ma:displayName="Importe Neto" ma:default="" ma:format="Dropdown" ma:internalName="ImporteNeto" ma:percentage="FALSE">
      <xsd:simpleType>
        <xsd:restriction base="dms:Number"/>
      </xsd:simpleType>
    </xsd:element>
    <xsd:element name="IVA" ma:index="18" nillable="true" ma:displayName="IVA" ma:format="Dropdown" ma:internalName="IVA" ma:percentage="FALSE">
      <xsd:simpleType>
        <xsd:restriction base="dms:Number"/>
      </xsd:simpleType>
    </xsd:element>
    <xsd:element name="Total" ma:index="19" nillable="true" ma:displayName="Total" ma:format="Dropdown" ma:internalName="Total">
      <xsd:simpleType>
        <xsd:restriction base="dms:Text">
          <xsd:maxLength value="255"/>
        </xsd:restriction>
      </xsd:simpleType>
    </xsd:element>
    <xsd:element name="Moneda" ma:index="20" nillable="true" ma:displayName="Moneda" ma:format="Dropdown" ma:internalName="Moneda">
      <xsd:simpleType>
        <xsd:restriction base="dms:Text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755761e2-46e7-4761-a086-4bb634af18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6" nillable="true" ma:displayName="Estado de aprobación" ma:internalName="Estado_x0020_de_x0020_aprobaci_x00f3_n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dba73-7c91-4683-8799-2bcd16d99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fbc022-fa42-45d5-944d-800a48251d01}" ma:internalName="TaxCatchAll" ma:showField="CatchAllData" ma:web="498dba73-7c91-4683-8799-2bcd16d99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8dba73-7c91-4683-8799-2bcd16d99eab" xsi:nil="true"/>
    <lcf76f155ced4ddcb4097134ff3c332f xmlns="028a147b-af4c-4c96-8fe1-c2345a464b5a">
      <Terms xmlns="http://schemas.microsoft.com/office/infopath/2007/PartnerControls"/>
    </lcf76f155ced4ddcb4097134ff3c332f>
    <IVA xmlns="028a147b-af4c-4c96-8fe1-c2345a464b5a" xsi:nil="true"/>
    <ImporteNeto xmlns="028a147b-af4c-4c96-8fe1-c2345a464b5a" xsi:nil="true"/>
    <_Flow_SignoffStatus xmlns="028a147b-af4c-4c96-8fe1-c2345a464b5a" xsi:nil="true"/>
    <Moneda xmlns="028a147b-af4c-4c96-8fe1-c2345a464b5a" xsi:nil="true"/>
    <Total xmlns="028a147b-af4c-4c96-8fe1-c2345a464b5a" xsi:nil="true"/>
  </documentManagement>
</p:properties>
</file>

<file path=customXml/itemProps1.xml><?xml version="1.0" encoding="utf-8"?>
<ds:datastoreItem xmlns:ds="http://schemas.openxmlformats.org/officeDocument/2006/customXml" ds:itemID="{B48CA3F0-4DDD-40F7-925D-4CF203170167}"/>
</file>

<file path=customXml/itemProps2.xml><?xml version="1.0" encoding="utf-8"?>
<ds:datastoreItem xmlns:ds="http://schemas.openxmlformats.org/officeDocument/2006/customXml" ds:itemID="{F00EC30A-FEF0-4A76-973C-F5544EBB5FAA}"/>
</file>

<file path=customXml/itemProps3.xml><?xml version="1.0" encoding="utf-8"?>
<ds:datastoreItem xmlns:ds="http://schemas.openxmlformats.org/officeDocument/2006/customXml" ds:itemID="{02E1E4A8-B508-45E2-B330-C5879A6533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 Pilone</dc:creator>
  <cp:keywords/>
  <dc:description/>
  <cp:lastModifiedBy>Leticia Bettini</cp:lastModifiedBy>
  <cp:revision/>
  <dcterms:created xsi:type="dcterms:W3CDTF">2015-11-07T18:45:32Z</dcterms:created>
  <dcterms:modified xsi:type="dcterms:W3CDTF">2025-03-28T22:13:56Z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0x010100764E183F909BC64EB8835DF634689D1F</vt:lpwstr>
  </property>
  <property fmtid="{D5CDD505-2E9C-101B-9397-08002B2CF9AE}" pid="3" name="MediaServiceImageTags">
    <vt:lpwstr/>
  </property>
</Properties>
</file>